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<sst xmlns="http://schemas.openxmlformats.org/spreadsheetml/2006/main" count="26" uniqueCount="25">
  <si>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회비</t>
  </si>
  <si>
    <t>소계</t>
  </si>
  <si>
    <t>인건비</t>
  </si>
  <si>
    <t>일상사업</t>
  </si>
  <si>
    <t>연구사업</t>
  </si>
  <si>
    <t>홍보사업</t>
  </si>
  <si>
    <t>사무실임차료</t>
  </si>
  <si>
    <t>공공요금</t>
  </si>
  <si>
    <t>사무용품</t>
  </si>
  <si>
    <t>구분</t>
  </si>
  <si>
    <t>금액(원)</t>
  </si>
  <si>
    <t>전기, 수도, 전화요금</t>
  </si>
  <si>
    <t>비품 구입 등</t>
  </si>
  <si>
    <t>기부금      모금액</t>
  </si>
  <si>
    <t>기부금      활용실적</t>
  </si>
  <si>
    <t>비고</t>
  </si>
  <si>
    <t>후원금</t>
  </si>
  <si>
    <t>단체 후원금 및 특별 후원비</t>
  </si>
  <si>
    <t>연구기획실장, 연구지원실장, 연구지원팀장 인건비</t>
  </si>
  <si>
    <t>홈페이지 운영비</t>
  </si>
  <si>
    <r>
      <t>이사 및</t>
    </r>
    <r>
      <rPr>
        <sz val="11"/>
        <rFont val="돋움"/>
        <family val="3"/>
      </rPr>
      <t xml:space="preserve"> 회원 회비</t>
    </r>
  </si>
  <si>
    <t>사무실 1년 임차료, 고근산 학당 임대료</t>
  </si>
  <si>
    <t>연구총서 및 연구자료 발간</t>
  </si>
  <si>
    <t xml:space="preserve">사회적경제 연구, 제주의 문화 연구 </t>
  </si>
  <si>
    <t>2014년 기부금 모금액 및 활용실적 보고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</si>
</sst>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돋움"/>
      <family val="3"/>
    </font>
    <font>
      <b/>
      <sz val="11"/>
      <name val="돋움"/>
      <family val="3"/>
    </font>
    <font>
      <sz val="8"/>
      <name val="돋움"/>
      <family val="3"/>
    </font>
    <font>
      <sz val="24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41" fontId="0" fillId="0" borderId="10" xfId="48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41" fontId="0" fillId="0" borderId="10" xfId="0" applyNumberFormat="1" applyBorder="1" applyAlignment="1">
      <alignment vertical="center"/>
    </xf>
    <xf numFmtId="41" fontId="0" fillId="0" borderId="10" xfId="48" applyFont="1" applyFill="1" applyBorder="1" applyAlignment="1">
      <alignment horizontal="center" vertical="center"/>
    </xf>
    <xf numFmtId="41" fontId="1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1" fontId="1" fillId="0" borderId="10" xfId="48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1" fontId="0" fillId="0" borderId="11" xfId="48" applyFont="1" applyFill="1" applyBorder="1" applyAlignment="1">
      <alignment horizontal="center" vertical="center"/>
    </xf>
    <xf numFmtId="41" fontId="0" fillId="0" borderId="12" xfId="48" applyFont="1" applyFill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41" fontId="0" fillId="0" borderId="11" xfId="48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zoomScalePageLayoutView="0" workbookViewId="0" topLeftCell="A1">
      <selection activeCell="B1" sqref="B1:G1"/>
    </sheetView>
  </sheetViews>
  <sheetFormatPr defaultColWidth="8.88671875" defaultRowHeight="13.5"/>
  <cols>
    <col min="1" max="1" width="3.5546875" style="0" customWidth="1"/>
    <col min="2" max="2" width="10.77734375" style="0" customWidth="1"/>
    <col min="3" max="3" width="10.6640625" style="0" customWidth="1"/>
    <col min="4" max="4" width="14.77734375" style="0" customWidth="1"/>
    <col min="5" max="6" width="11.77734375" style="0" customWidth="1"/>
    <col min="7" max="7" width="19.77734375" style="0" customWidth="1"/>
    <col min="9" max="9" width="12.6640625" style="0" bestFit="1" customWidth="1"/>
    <col min="10" max="10" width="11.5546875" style="0" bestFit="1" customWidth="1"/>
  </cols>
  <sheetData>
    <row r="1" spans="2:8" ht="31.5">
      <c r="B1" s="14" t="s">
        <v>24</v>
      </c>
      <c r="C1" s="14"/>
      <c r="D1" s="14"/>
      <c r="E1" s="14"/>
      <c r="F1" s="14"/>
      <c r="G1" s="14"/>
      <c r="H1" s="9"/>
    </row>
    <row r="3" spans="2:7" ht="24" customHeight="1">
      <c r="B3" s="18" t="s">
        <v>9</v>
      </c>
      <c r="C3" s="19"/>
      <c r="D3" s="3" t="s">
        <v>10</v>
      </c>
      <c r="E3" s="18" t="s">
        <v>15</v>
      </c>
      <c r="F3" s="20"/>
      <c r="G3" s="19"/>
    </row>
    <row r="4" spans="2:9" ht="24" customHeight="1">
      <c r="B4" s="15" t="s">
        <v>13</v>
      </c>
      <c r="C4" s="4" t="s">
        <v>0</v>
      </c>
      <c r="D4" s="1">
        <v>40700000</v>
      </c>
      <c r="E4" s="21" t="s">
        <v>20</v>
      </c>
      <c r="F4" s="22"/>
      <c r="G4" s="23"/>
      <c r="I4" s="2"/>
    </row>
    <row r="5" spans="2:7" ht="24" customHeight="1">
      <c r="B5" s="16"/>
      <c r="C5" s="4" t="s">
        <v>16</v>
      </c>
      <c r="D5" s="1">
        <f>17100000+3500000</f>
        <v>20600000</v>
      </c>
      <c r="E5" s="21" t="s">
        <v>17</v>
      </c>
      <c r="F5" s="22"/>
      <c r="G5" s="23"/>
    </row>
    <row r="6" spans="2:10" ht="24" customHeight="1">
      <c r="B6" s="17"/>
      <c r="C6" s="4" t="s">
        <v>1</v>
      </c>
      <c r="D6" s="10">
        <f>SUM(D4:D5)</f>
        <v>61300000</v>
      </c>
      <c r="E6" s="24"/>
      <c r="F6" s="22"/>
      <c r="G6" s="23"/>
      <c r="J6" s="2"/>
    </row>
    <row r="7" spans="2:7" ht="24" customHeight="1">
      <c r="B7" s="15" t="s">
        <v>14</v>
      </c>
      <c r="C7" s="5" t="s">
        <v>2</v>
      </c>
      <c r="D7" s="6">
        <v>38200000</v>
      </c>
      <c r="E7" s="11" t="s">
        <v>18</v>
      </c>
      <c r="F7" s="12"/>
      <c r="G7" s="13"/>
    </row>
    <row r="8" spans="2:9" ht="24" customHeight="1">
      <c r="B8" s="16"/>
      <c r="C8" s="5" t="s">
        <v>3</v>
      </c>
      <c r="D8" s="7">
        <v>7000000</v>
      </c>
      <c r="E8" s="11" t="s">
        <v>22</v>
      </c>
      <c r="F8" s="12"/>
      <c r="G8" s="13"/>
      <c r="I8" s="2"/>
    </row>
    <row r="9" spans="2:9" ht="24" customHeight="1">
      <c r="B9" s="16"/>
      <c r="C9" s="5" t="s">
        <v>4</v>
      </c>
      <c r="D9" s="7">
        <v>10000000</v>
      </c>
      <c r="E9" s="11" t="s">
        <v>23</v>
      </c>
      <c r="F9" s="12"/>
      <c r="G9" s="13"/>
      <c r="I9" s="2"/>
    </row>
    <row r="10" spans="2:9" ht="24" customHeight="1">
      <c r="B10" s="16"/>
      <c r="C10" s="5" t="s">
        <v>5</v>
      </c>
      <c r="D10" s="7">
        <v>400000</v>
      </c>
      <c r="E10" s="11" t="s">
        <v>19</v>
      </c>
      <c r="F10" s="12"/>
      <c r="G10" s="13"/>
      <c r="I10" s="2">
        <f>D6-D14</f>
        <v>0</v>
      </c>
    </row>
    <row r="11" spans="2:7" ht="24" customHeight="1">
      <c r="B11" s="16"/>
      <c r="C11" s="5" t="s">
        <v>6</v>
      </c>
      <c r="D11" s="7">
        <v>4000000</v>
      </c>
      <c r="E11" s="11" t="s">
        <v>21</v>
      </c>
      <c r="F11" s="12"/>
      <c r="G11" s="13"/>
    </row>
    <row r="12" spans="2:7" ht="24" customHeight="1">
      <c r="B12" s="16"/>
      <c r="C12" s="5" t="s">
        <v>7</v>
      </c>
      <c r="D12" s="7">
        <v>1000000</v>
      </c>
      <c r="E12" s="11" t="s">
        <v>11</v>
      </c>
      <c r="F12" s="12"/>
      <c r="G12" s="13"/>
    </row>
    <row r="13" spans="2:7" ht="24" customHeight="1">
      <c r="B13" s="16"/>
      <c r="C13" s="5" t="s">
        <v>8</v>
      </c>
      <c r="D13" s="7">
        <v>700000</v>
      </c>
      <c r="E13" s="11" t="s">
        <v>12</v>
      </c>
      <c r="F13" s="12"/>
      <c r="G13" s="13"/>
    </row>
    <row r="14" spans="2:7" ht="24" customHeight="1">
      <c r="B14" s="17"/>
      <c r="C14" s="3" t="s">
        <v>1</v>
      </c>
      <c r="D14" s="8">
        <f>SUM(D7:D13)</f>
        <v>61300000</v>
      </c>
      <c r="E14" s="11"/>
      <c r="F14" s="12"/>
      <c r="G14" s="13"/>
    </row>
  </sheetData>
  <sheetProtection/>
  <mergeCells count="16">
    <mergeCell ref="B3:C3"/>
    <mergeCell ref="E3:G3"/>
    <mergeCell ref="E5:G5"/>
    <mergeCell ref="E4:G4"/>
    <mergeCell ref="E6:G6"/>
    <mergeCell ref="E7:G7"/>
    <mergeCell ref="E12:G12"/>
    <mergeCell ref="E13:G13"/>
    <mergeCell ref="E14:G14"/>
    <mergeCell ref="B1:G1"/>
    <mergeCell ref="E8:G8"/>
    <mergeCell ref="E9:G9"/>
    <mergeCell ref="E10:G10"/>
    <mergeCell ref="E11:G11"/>
    <mergeCell ref="B4:B6"/>
    <mergeCell ref="B7:B14"/>
  </mergeCells>
  <printOptions/>
  <pageMargins left="0.34" right="0.3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대안연 -1</dc:creator>
  <cp:keywords/>
  <dc:description/>
  <cp:lastModifiedBy>Registered User</cp:lastModifiedBy>
  <cp:lastPrinted>2011-02-15T04:59:19Z</cp:lastPrinted>
  <dcterms:created xsi:type="dcterms:W3CDTF">2011-02-15T04:39:24Z</dcterms:created>
  <dcterms:modified xsi:type="dcterms:W3CDTF">2015-03-24T08:38:19Z</dcterms:modified>
  <cp:category/>
  <cp:version/>
  <cp:contentType/>
  <cp:contentStatus/>
</cp:coreProperties>
</file>